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takahashit3\Desktop\R6_室蘭オープン\"/>
    </mc:Choice>
  </mc:AlternateContent>
  <bookViews>
    <workbookView xWindow="0" yWindow="0" windowWidth="19395" windowHeight="7695"/>
  </bookViews>
  <sheets>
    <sheet name="要項" sheetId="9" r:id="rId1"/>
    <sheet name="申込書" sheetId="1" r:id="rId2"/>
  </sheets>
  <definedNames>
    <definedName name="_xlnm.Print_Area" localSheetId="1">申込書!$A$1:$H$41</definedName>
    <definedName name="_xlnm.Print_Area" localSheetId="0">要項!$A$1:$D$59</definedName>
  </definedNames>
  <calcPr calcId="162913"/>
</workbook>
</file>

<file path=xl/calcChain.xml><?xml version="1.0" encoding="utf-8"?>
<calcChain xmlns="http://schemas.openxmlformats.org/spreadsheetml/2006/main">
  <c r="H40" i="1" l="1"/>
  <c r="H39" i="1"/>
  <c r="H38" i="1" l="1"/>
  <c r="D2" i="1"/>
  <c r="D5" i="1"/>
  <c r="D4" i="1"/>
  <c r="D3" i="1"/>
  <c r="H41" i="1" l="1"/>
</calcChain>
</file>

<file path=xl/sharedStrings.xml><?xml version="1.0" encoding="utf-8"?>
<sst xmlns="http://schemas.openxmlformats.org/spreadsheetml/2006/main" count="131" uniqueCount="127">
  <si>
    <t>←ドラッグして、男女を囲んで下さい</t>
    <rPh sb="8" eb="10">
      <t>ダンジョ</t>
    </rPh>
    <rPh sb="11" eb="12">
      <t>カコ</t>
    </rPh>
    <rPh sb="14" eb="15">
      <t>クダ</t>
    </rPh>
    <phoneticPr fontId="1"/>
  </si>
  <si>
    <t>電話番号</t>
    <rPh sb="0" eb="2">
      <t>デンワ</t>
    </rPh>
    <rPh sb="2" eb="4">
      <t>バンゴウ</t>
    </rPh>
    <phoneticPr fontId="1"/>
  </si>
  <si>
    <t xml:space="preserve">
入力欄</t>
    <rPh sb="1" eb="4">
      <t>ニュウリョクラン</t>
    </rPh>
    <phoneticPr fontId="1"/>
  </si>
  <si>
    <t>参加資格</t>
    <rPh sb="0" eb="2">
      <t>サンカ</t>
    </rPh>
    <rPh sb="2" eb="4">
      <t>シカク</t>
    </rPh>
    <phoneticPr fontId="1"/>
  </si>
  <si>
    <t>申込先</t>
    <rPh sb="0" eb="2">
      <t>モウシコミ</t>
    </rPh>
    <rPh sb="2" eb="3">
      <t>サキ</t>
    </rPh>
    <phoneticPr fontId="1"/>
  </si>
  <si>
    <t>使用球</t>
    <rPh sb="0" eb="2">
      <t>シヨウ</t>
    </rPh>
    <rPh sb="2" eb="3">
      <t>キュウ</t>
    </rPh>
    <phoneticPr fontId="1"/>
  </si>
  <si>
    <t>その他</t>
    <rPh sb="2" eb="3">
      <t>タ</t>
    </rPh>
    <phoneticPr fontId="1"/>
  </si>
  <si>
    <t>№</t>
  </si>
  <si>
    <t>　 男子　・　女子</t>
    <rPh sb="2" eb="4">
      <t>ダンシ</t>
    </rPh>
    <rPh sb="7" eb="9">
      <t>ジョシ</t>
    </rPh>
    <phoneticPr fontId="3"/>
  </si>
  <si>
    <t>　各加盟団体・個人　各位</t>
    <rPh sb="2" eb="4">
      <t>カメイ</t>
    </rPh>
    <rPh sb="4" eb="6">
      <t>ダンタイ</t>
    </rPh>
    <rPh sb="7" eb="9">
      <t>コジン</t>
    </rPh>
    <rPh sb="10" eb="12">
      <t>カクイ</t>
    </rPh>
    <phoneticPr fontId="1"/>
  </si>
  <si>
    <t>会場</t>
    <rPh sb="0" eb="2">
      <t>カイジョウ</t>
    </rPh>
    <phoneticPr fontId="1"/>
  </si>
  <si>
    <t>種目</t>
    <rPh sb="0" eb="2">
      <t>シュモク</t>
    </rPh>
    <phoneticPr fontId="1"/>
  </si>
  <si>
    <t>参加料</t>
    <rPh sb="0" eb="3">
      <t>サンカリョウ</t>
    </rPh>
    <phoneticPr fontId="1"/>
  </si>
  <si>
    <t>チーム名</t>
    <rPh sb="3" eb="4">
      <t>メイ</t>
    </rPh>
    <phoneticPr fontId="1"/>
  </si>
  <si>
    <t>申込責任者</t>
    <rPh sb="0" eb="2">
      <t>モウシコミ</t>
    </rPh>
    <rPh sb="2" eb="4">
      <t>セキニン</t>
    </rPh>
    <rPh sb="4" eb="5">
      <t>シャ</t>
    </rPh>
    <phoneticPr fontId="1"/>
  </si>
  <si>
    <t>連絡先</t>
    <rPh sb="0" eb="2">
      <t>レンラク</t>
    </rPh>
    <rPh sb="2" eb="3">
      <t>サキ</t>
    </rPh>
    <phoneticPr fontId="1"/>
  </si>
  <si>
    <t>11</t>
    <phoneticPr fontId="1"/>
  </si>
  <si>
    <t>室蘭卓球協会</t>
  </si>
  <si>
    <t>主催</t>
    <rPh sb="0" eb="2">
      <t>シュサイ</t>
    </rPh>
    <phoneticPr fontId="1"/>
  </si>
  <si>
    <t>協賛</t>
    <rPh sb="0" eb="2">
      <t>キョウサン</t>
    </rPh>
    <phoneticPr fontId="1"/>
  </si>
  <si>
    <t>日時</t>
    <rPh sb="0" eb="2">
      <t>ニチジ</t>
    </rPh>
    <phoneticPr fontId="1"/>
  </si>
  <si>
    <t>(1) 小・中学生の部（小学生～中学２年生、４種目）</t>
    <phoneticPr fontId="1"/>
  </si>
  <si>
    <t>(3) 一般の部（制限なし：小学生～ベテラン、４種目）</t>
    <phoneticPr fontId="1"/>
  </si>
  <si>
    <t>競技方法</t>
    <rPh sb="0" eb="2">
      <t>キョウギ</t>
    </rPh>
    <rPh sb="2" eb="4">
      <t>ホウホウ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</si>
  <si>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</si>
  <si>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</si>
  <si>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</si>
  <si>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</si>
  <si>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</si>
  <si>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　　 ①男・女シングルス　　②男・女ダブルス</t>
    <phoneticPr fontId="1"/>
  </si>
  <si>
    <t xml:space="preserve">     ①５０歳代男・女シングルス　　　　②６０～６４歳男・女シングルス</t>
    <phoneticPr fontId="1"/>
  </si>
  <si>
    <t xml:space="preserve">     ③６５～６９歳男・女シングルス    ④７０歳以上男・女シングルス</t>
    <phoneticPr fontId="1"/>
  </si>
  <si>
    <t xml:space="preserve">        ※ 参加者が３名未満の種目は、下の年代の種目に組み入れて行う。</t>
    <phoneticPr fontId="1"/>
  </si>
  <si>
    <t xml:space="preserve">     ①男・女シングルス　　②男・女ダブルス</t>
    <phoneticPr fontId="1"/>
  </si>
  <si>
    <t>※ 参加は、一人につき、該当するシングルス、ダブルス各１種目とする。</t>
    <phoneticPr fontId="1"/>
  </si>
  <si>
    <t>６</t>
    <phoneticPr fontId="1"/>
  </si>
  <si>
    <t>(1) ルールは、現行の日本卓球ルールを適用する。</t>
    <phoneticPr fontId="1"/>
  </si>
  <si>
    <t xml:space="preserve">     ただし、タイムアウト制は適用しない。</t>
    <phoneticPr fontId="1"/>
  </si>
  <si>
    <t>(2) １マッチ５ゲームのトーナメント戦とする。</t>
    <phoneticPr fontId="1"/>
  </si>
  <si>
    <t>　　（参加者が少ない種目はリーグ戦で行う。）</t>
    <phoneticPr fontId="1"/>
  </si>
  <si>
    <t>７</t>
    <phoneticPr fontId="1"/>
  </si>
  <si>
    <t>８</t>
    <phoneticPr fontId="1"/>
  </si>
  <si>
    <t>９</t>
    <phoneticPr fontId="1"/>
  </si>
  <si>
    <t>10</t>
    <phoneticPr fontId="1"/>
  </si>
  <si>
    <t>申込期日</t>
    <rPh sb="0" eb="2">
      <t>モウシコミ</t>
    </rPh>
    <rPh sb="2" eb="4">
      <t>キジツ</t>
    </rPh>
    <phoneticPr fontId="1"/>
  </si>
  <si>
    <t>(2) 審判は、相互（敗者）審判でお願いします。</t>
    <phoneticPr fontId="1"/>
  </si>
  <si>
    <t>(3) 入賞者には、賞状、賞品を贈ります。</t>
    <phoneticPr fontId="1"/>
  </si>
  <si>
    <t>(5) ニッタク協賛大会のため、できるだけニッタクウェアでの御参加お願いします。</t>
    <phoneticPr fontId="1"/>
  </si>
  <si>
    <t>「ニッタク」 ３スター４０㎜　ホワイト・プラスチック球</t>
    <phoneticPr fontId="1"/>
  </si>
  <si>
    <t>氏　　　名</t>
    <rPh sb="0" eb="1">
      <t>シ</t>
    </rPh>
    <rPh sb="4" eb="5">
      <t>メイ</t>
    </rPh>
    <phoneticPr fontId="1"/>
  </si>
  <si>
    <t>種 目</t>
    <rPh sb="0" eb="1">
      <t>タネ</t>
    </rPh>
    <rPh sb="2" eb="3">
      <t>メ</t>
    </rPh>
    <phoneticPr fontId="1"/>
  </si>
  <si>
    <t>高校生以上</t>
    <rPh sb="0" eb="3">
      <t>コウコウセイ</t>
    </rPh>
    <rPh sb="3" eb="5">
      <t>イジョウ</t>
    </rPh>
    <phoneticPr fontId="1"/>
  </si>
  <si>
    <t>⑥ 下記参加料欄も記入してください。</t>
    <rPh sb="2" eb="4">
      <t>カキ</t>
    </rPh>
    <rPh sb="4" eb="7">
      <t>サンカリョウ</t>
    </rPh>
    <rPh sb="7" eb="8">
      <t>ラン</t>
    </rPh>
    <rPh sb="9" eb="11">
      <t>キニュウ</t>
    </rPh>
    <phoneticPr fontId="1"/>
  </si>
  <si>
    <t>《 参加料　》　　○シングルス　　小・中学生</t>
    <rPh sb="2" eb="5">
      <t>サンカリョウ</t>
    </rPh>
    <rPh sb="17" eb="18">
      <t>ショウ</t>
    </rPh>
    <rPh sb="19" eb="21">
      <t>チュウガク</t>
    </rPh>
    <rPh sb="21" eb="22">
      <t>ショウ</t>
    </rPh>
    <phoneticPr fontId="1"/>
  </si>
  <si>
    <t>←F列のセルにのみ、組数を入力して下さい</t>
    <rPh sb="10" eb="12">
      <t>クミスウ</t>
    </rPh>
    <rPh sb="13" eb="15">
      <t>ニュウリョク</t>
    </rPh>
    <rPh sb="17" eb="18">
      <t>クダ</t>
    </rPh>
    <phoneticPr fontId="1"/>
  </si>
  <si>
    <t>←F列のセルにのみ、人数を入力して下さい</t>
    <rPh sb="2" eb="3">
      <t>レツ</t>
    </rPh>
    <rPh sb="10" eb="12">
      <t>ニンズウ</t>
    </rPh>
    <rPh sb="13" eb="15">
      <t>ニュウリョク</t>
    </rPh>
    <rPh sb="17" eb="18">
      <t>クダ</t>
    </rPh>
    <phoneticPr fontId="1"/>
  </si>
  <si>
    <t>支部名</t>
    <rPh sb="0" eb="3">
      <t>シブメイ</t>
    </rPh>
    <phoneticPr fontId="1"/>
  </si>
  <si>
    <t>　　　　　↑</t>
    <phoneticPr fontId="1"/>
  </si>
  <si>
    <t>（いずれかに○印）</t>
    <phoneticPr fontId="1"/>
  </si>
  <si>
    <t>シ　ン　グ　ル　ス</t>
    <phoneticPr fontId="1"/>
  </si>
  <si>
    <t>ダ　ブ　ル　ス</t>
    <phoneticPr fontId="1"/>
  </si>
  <si>
    <t xml:space="preserve"> ＜記入要領＞</t>
    <phoneticPr fontId="1"/>
  </si>
  <si>
    <t>② 種目欄は、小中学生は「小中」、ベテランは出場する「年代区分」、一般は「一般」と記入のこと。</t>
    <phoneticPr fontId="1"/>
  </si>
  <si>
    <t>③ 氏名はフルネームで記入のこと。</t>
    <phoneticPr fontId="1"/>
  </si>
  <si>
    <t>④ 小・中・高校・大学生は学校名・学年を、ベテランは生年月日を必ず記入のこと。</t>
    <phoneticPr fontId="1"/>
  </si>
  <si>
    <t>人 × ６００円＝</t>
    <phoneticPr fontId="1"/>
  </si>
  <si>
    <t xml:space="preserve">※ 全道大会でベスト１６以上の成績がある人は、大会名・成績を余白等に明記してください。    </t>
    <phoneticPr fontId="1"/>
  </si>
  <si>
    <t>　　　　　　　　　　　</t>
    <phoneticPr fontId="1"/>
  </si>
  <si>
    <t>○ダブルス　　　　　　　　　　</t>
    <phoneticPr fontId="1"/>
  </si>
  <si>
    <t xml:space="preserve">               合計</t>
    <rPh sb="15" eb="16">
      <t>ゴウ</t>
    </rPh>
    <rPh sb="16" eb="17">
      <t>ケイ</t>
    </rPh>
    <phoneticPr fontId="1"/>
  </si>
  <si>
    <t>⑤ 申込期日後及び、大会当日の選手変更、追加は行いませんので、ご留意ください。</t>
    <phoneticPr fontId="1"/>
  </si>
  <si>
    <t>組合会議</t>
    <rPh sb="0" eb="2">
      <t>クミアワ</t>
    </rPh>
    <rPh sb="2" eb="4">
      <t>カイギ</t>
    </rPh>
    <phoneticPr fontId="1"/>
  </si>
  <si>
    <t>12</t>
    <phoneticPr fontId="1"/>
  </si>
  <si>
    <t>室蘭卓球協会会長　小川　茂　</t>
    <rPh sb="6" eb="8">
      <t>カイチョウ</t>
    </rPh>
    <rPh sb="9" eb="11">
      <t>オガワ</t>
    </rPh>
    <rPh sb="12" eb="13">
      <t>シゲル</t>
    </rPh>
    <phoneticPr fontId="1"/>
  </si>
  <si>
    <t>※開封確認要求を設定し、未開封時は連絡下さい。</t>
  </si>
  <si>
    <t>郵送：〒059-0014　 登別市富士町2-1-3　　髙橋敏男宛（☎090-6690-2990）</t>
    <rPh sb="0" eb="2">
      <t>ユウソウ</t>
    </rPh>
    <rPh sb="14" eb="17">
      <t>ノボリベツシ</t>
    </rPh>
    <rPh sb="17" eb="20">
      <t>フジチョウ</t>
    </rPh>
    <rPh sb="27" eb="31">
      <t>タカハシトシオ</t>
    </rPh>
    <phoneticPr fontId="1"/>
  </si>
  <si>
    <t>㊆栗林商会アリーナ（室蘭市入江町1-62　☎0143-84-6270 JR室蘭駅下車徒歩５分）</t>
    <rPh sb="1" eb="3">
      <t>クリバヤシ</t>
    </rPh>
    <rPh sb="3" eb="5">
      <t>ショウカイ</t>
    </rPh>
    <rPh sb="13" eb="16">
      <t>イリエチョウ</t>
    </rPh>
    <rPh sb="40" eb="42">
      <t>ゲシャ</t>
    </rPh>
    <phoneticPr fontId="1"/>
  </si>
  <si>
    <t>日本卓球株式会社　　卓球ＨＯＵＳＥアラキ(苫小牧)</t>
    <phoneticPr fontId="1"/>
  </si>
  <si>
    <t>(4) 前日の練習は１９時頃より、１時間３０分程度できます。</t>
    <phoneticPr fontId="1"/>
  </si>
  <si>
    <t xml:space="preserve">     ⑤５０歳以上ダブルス（男女混合とする。男子同士、女子同士、男女混合も認める。）</t>
    <rPh sb="16" eb="20">
      <t>ダンジョコンゴウ</t>
    </rPh>
    <rPh sb="24" eb="26">
      <t>ダンシ</t>
    </rPh>
    <rPh sb="26" eb="28">
      <t>ドウシ</t>
    </rPh>
    <rPh sb="29" eb="33">
      <t>ジョシドウシ</t>
    </rPh>
    <rPh sb="34" eb="38">
      <t>ダンジョコンゴウ</t>
    </rPh>
    <rPh sb="39" eb="40">
      <t>ミト</t>
    </rPh>
    <phoneticPr fontId="1"/>
  </si>
  <si>
    <t>(1) シングルス：１人 ①小・中学生 ６００円　　②高校生以上 ８００円</t>
    <phoneticPr fontId="1"/>
  </si>
  <si>
    <t>(2) ダブルス：１組 ８００円（参加料は当日参加申込書別に徴収します。）</t>
    <phoneticPr fontId="1"/>
  </si>
  <si>
    <t>第２３回　室蘭オープン卓球大会開催要項</t>
    <phoneticPr fontId="1"/>
  </si>
  <si>
    <t>※ ベテランの年齢区分は、令和６年度北海道選手権マスターズの部と同じとする。</t>
    <rPh sb="13" eb="15">
      <t>レイワ</t>
    </rPh>
    <phoneticPr fontId="1"/>
  </si>
  <si>
    <r>
      <t>９月２２日(日）午後１時より栗林アリーナ</t>
    </r>
    <r>
      <rPr>
        <b/>
        <u/>
        <sz val="11"/>
        <color theme="1"/>
        <rFont val="ＭＳ Ｐ明朝"/>
        <family val="1"/>
        <charset val="128"/>
      </rPr>
      <t>大会議室</t>
    </r>
    <r>
      <rPr>
        <sz val="11"/>
        <color theme="1"/>
        <rFont val="ＭＳ Ｐ明朝"/>
        <family val="1"/>
        <charset val="128"/>
      </rPr>
      <t>にて、当協会で行います。</t>
    </r>
    <rPh sb="6" eb="7">
      <t>ニチ</t>
    </rPh>
    <rPh sb="14" eb="16">
      <t>クリバヤシ</t>
    </rPh>
    <rPh sb="20" eb="21">
      <t>ダイ</t>
    </rPh>
    <phoneticPr fontId="1"/>
  </si>
  <si>
    <t>(1) ゼッケンは、令和６年度日卓登録者配付のものを着用してください。</t>
    <rPh sb="10" eb="12">
      <t>レイワ</t>
    </rPh>
    <phoneticPr fontId="1"/>
  </si>
  <si>
    <t>所属・学校</t>
  </si>
  <si>
    <t>所属・学校</t>
    <rPh sb="0" eb="2">
      <t>ショゾク</t>
    </rPh>
    <rPh sb="3" eb="5">
      <t>ガッコウ</t>
    </rPh>
    <phoneticPr fontId="1"/>
  </si>
  <si>
    <t>第２３回　室蘭オープン卓球大会　参加申込書</t>
    <rPh sb="16" eb="18">
      <t>サンカ</t>
    </rPh>
    <rPh sb="18" eb="21">
      <t>モウシコミショ</t>
    </rPh>
    <phoneticPr fontId="1"/>
  </si>
  <si>
    <t>※ 申込期限　９月１３日（金）</t>
    <rPh sb="13" eb="14">
      <t>キン</t>
    </rPh>
    <phoneticPr fontId="1"/>
  </si>
  <si>
    <t>人 × 8００円＝</t>
    <phoneticPr fontId="1"/>
  </si>
  <si>
    <t>組 × 8００円＝</t>
    <rPh sb="0" eb="1">
      <t>クミ</t>
    </rPh>
    <phoneticPr fontId="1"/>
  </si>
  <si>
    <t>※　参加選手数を上限約３００人とさせていただきます。先着順となりますので締め切り前に</t>
    <rPh sb="2" eb="7">
      <t>サンカセンシュスウ</t>
    </rPh>
    <rPh sb="8" eb="10">
      <t>ジョウゲン</t>
    </rPh>
    <rPh sb="10" eb="11">
      <t>ヤク</t>
    </rPh>
    <rPh sb="14" eb="15">
      <t>ニン</t>
    </rPh>
    <rPh sb="26" eb="29">
      <t>センチャクジュン</t>
    </rPh>
    <rPh sb="36" eb="37">
      <t>シ</t>
    </rPh>
    <rPh sb="38" eb="39">
      <t>キ</t>
    </rPh>
    <rPh sb="40" eb="41">
      <t>マエ</t>
    </rPh>
    <phoneticPr fontId="1"/>
  </si>
  <si>
    <t>　　申し込みを締め切る場合がございますのでご了承ください。</t>
    <rPh sb="2" eb="3">
      <t>モウ</t>
    </rPh>
    <rPh sb="4" eb="5">
      <t>コ</t>
    </rPh>
    <rPh sb="7" eb="8">
      <t>シ</t>
    </rPh>
    <rPh sb="9" eb="10">
      <t>キ</t>
    </rPh>
    <rPh sb="11" eb="13">
      <t>バアイ</t>
    </rPh>
    <rPh sb="22" eb="24">
      <t>リョウショウ</t>
    </rPh>
    <phoneticPr fontId="1"/>
  </si>
  <si>
    <t>氏　　名</t>
    <phoneticPr fontId="1"/>
  </si>
  <si>
    <t>ダブルスの氏名記入について</t>
    <rPh sb="5" eb="9">
      <t>シメイキニュウ</t>
    </rPh>
    <phoneticPr fontId="1"/>
  </si>
  <si>
    <t>※横並びでの記入をお願いします。</t>
    <rPh sb="1" eb="3">
      <t>ヨコナラ</t>
    </rPh>
    <rPh sb="6" eb="8">
      <t>キニュウ</t>
    </rPh>
    <rPh sb="10" eb="11">
      <t>ネガ</t>
    </rPh>
    <phoneticPr fontId="1"/>
  </si>
  <si>
    <t>(2) ベテランの部（５０歳以上、９種目）</t>
    <phoneticPr fontId="1"/>
  </si>
  <si>
    <t>小中男子S</t>
    <rPh sb="0" eb="2">
      <t>ショウチュウ</t>
    </rPh>
    <rPh sb="2" eb="4">
      <t>ダンシ</t>
    </rPh>
    <phoneticPr fontId="1"/>
  </si>
  <si>
    <t>小中女子S</t>
    <rPh sb="0" eb="2">
      <t>ショウチュウ</t>
    </rPh>
    <rPh sb="2" eb="4">
      <t>ジョシ</t>
    </rPh>
    <phoneticPr fontId="1"/>
  </si>
  <si>
    <t>一般男子S</t>
    <rPh sb="0" eb="2">
      <t>イッパン</t>
    </rPh>
    <rPh sb="2" eb="4">
      <t>ダンシ</t>
    </rPh>
    <phoneticPr fontId="1"/>
  </si>
  <si>
    <t>一般女子S</t>
    <rPh sb="0" eb="4">
      <t>イッパンジョシ</t>
    </rPh>
    <phoneticPr fontId="1"/>
  </si>
  <si>
    <t>50男子S</t>
    <rPh sb="2" eb="4">
      <t>ダンシ</t>
    </rPh>
    <phoneticPr fontId="1"/>
  </si>
  <si>
    <t>50女子S</t>
    <rPh sb="2" eb="4">
      <t>ジョシ</t>
    </rPh>
    <phoneticPr fontId="1"/>
  </si>
  <si>
    <t>60～64男子S</t>
    <rPh sb="5" eb="7">
      <t>ダンシ</t>
    </rPh>
    <phoneticPr fontId="1"/>
  </si>
  <si>
    <t>60～64女子S</t>
    <rPh sb="5" eb="7">
      <t>ジョシ</t>
    </rPh>
    <phoneticPr fontId="1"/>
  </si>
  <si>
    <t>65～69男子S</t>
    <rPh sb="5" eb="7">
      <t>ダンシ</t>
    </rPh>
    <phoneticPr fontId="1"/>
  </si>
  <si>
    <t>65～69女子S</t>
    <rPh sb="5" eb="7">
      <t>ジョシ</t>
    </rPh>
    <phoneticPr fontId="1"/>
  </si>
  <si>
    <t>70男子S</t>
    <rPh sb="2" eb="4">
      <t>ダンシ</t>
    </rPh>
    <phoneticPr fontId="1"/>
  </si>
  <si>
    <t>70女子S</t>
    <rPh sb="2" eb="4">
      <t>ジョシ</t>
    </rPh>
    <phoneticPr fontId="1"/>
  </si>
  <si>
    <t>小中男子W</t>
    <rPh sb="0" eb="2">
      <t>ショウチュウ</t>
    </rPh>
    <rPh sb="2" eb="4">
      <t>ダンシ</t>
    </rPh>
    <phoneticPr fontId="1"/>
  </si>
  <si>
    <t>小中女子W</t>
    <rPh sb="0" eb="2">
      <t>ショウチュウ</t>
    </rPh>
    <rPh sb="2" eb="4">
      <t>ジョシ</t>
    </rPh>
    <phoneticPr fontId="1"/>
  </si>
  <si>
    <t>一般男子W</t>
    <rPh sb="0" eb="4">
      <t>イッパンダンシ</t>
    </rPh>
    <phoneticPr fontId="1"/>
  </si>
  <si>
    <t>一般女子W</t>
    <rPh sb="0" eb="2">
      <t>イッパン</t>
    </rPh>
    <rPh sb="2" eb="4">
      <t>ジョシ</t>
    </rPh>
    <phoneticPr fontId="1"/>
  </si>
  <si>
    <t>ベテランW</t>
    <phoneticPr fontId="1"/>
  </si>
  <si>
    <t>① 男女別々の用紙で申込のこと。（※ベテランダブルスは男女混合でよい。）</t>
    <rPh sb="27" eb="31">
      <t>ダンジョコンゴウ</t>
    </rPh>
    <phoneticPr fontId="1"/>
  </si>
  <si>
    <t>室蘭太郎・室蘭次郎</t>
    <rPh sb="0" eb="4">
      <t>ムロランタロウ</t>
    </rPh>
    <rPh sb="5" eb="7">
      <t>ムロラン</t>
    </rPh>
    <rPh sb="7" eb="9">
      <t>ジロウ</t>
    </rPh>
    <phoneticPr fontId="1"/>
  </si>
  <si>
    <t>室蘭中・室東中</t>
    <rPh sb="0" eb="2">
      <t>ムロラン</t>
    </rPh>
    <rPh sb="2" eb="3">
      <t>チュウ</t>
    </rPh>
    <rPh sb="4" eb="6">
      <t>ムロヒガシ</t>
    </rPh>
    <rPh sb="6" eb="7">
      <t>チュウ</t>
    </rPh>
    <phoneticPr fontId="1"/>
  </si>
  <si>
    <t>室蘭中</t>
    <rPh sb="0" eb="2">
      <t>ムロラン</t>
    </rPh>
    <rPh sb="2" eb="3">
      <t>チュウ</t>
    </rPh>
    <phoneticPr fontId="1"/>
  </si>
  <si>
    <t>室蘭　太郎</t>
    <rPh sb="0" eb="2">
      <t>ムロラン</t>
    </rPh>
    <rPh sb="3" eb="5">
      <t>タロウ</t>
    </rPh>
    <phoneticPr fontId="1"/>
  </si>
  <si>
    <t>令和６年８月９日　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</si>
  <si>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令和６年１０月６日（日） 開場8:00　開会式 8:45   競技開始 9:00  (練習 8:10～8:40)</t>
    <rPh sb="0" eb="2">
      <t>レイワ</t>
    </rPh>
    <rPh sb="13" eb="15">
      <t>カイジョウ</t>
    </rPh>
    <phoneticPr fontId="1"/>
  </si>
  <si>
    <t>メール：takahashi.toshio@muroran.ed.jp 　</t>
    <phoneticPr fontId="1"/>
  </si>
  <si>
    <t>別紙申込書を、令和６年９月１６日（月）まで送付してください。※当日必着となります。</t>
    <rPh sb="7" eb="9">
      <t>レイワ</t>
    </rPh>
    <rPh sb="17" eb="18">
      <t>ゲツ</t>
    </rPh>
    <rPh sb="31" eb="33">
      <t>トウジツ</t>
    </rPh>
    <rPh sb="33" eb="35">
      <t>ヒッチャク</t>
    </rPh>
    <phoneticPr fontId="1"/>
  </si>
  <si>
    <t>(6) ９月末日を目途に室蘭卓球協会ホームページに組み合わせを掲載します。</t>
    <rPh sb="5" eb="6">
      <t>ガツ</t>
    </rPh>
    <rPh sb="6" eb="8">
      <t>マツジツ</t>
    </rPh>
    <rPh sb="9" eb="11">
      <t>メド</t>
    </rPh>
    <rPh sb="12" eb="18">
      <t>ムロランタッキュウキョウカイ</t>
    </rPh>
    <rPh sb="25" eb="26">
      <t>ク</t>
    </rPh>
    <rPh sb="27" eb="28">
      <t>ア</t>
    </rPh>
    <rPh sb="31" eb="33">
      <t>ケイサイ</t>
    </rPh>
    <phoneticPr fontId="1"/>
  </si>
  <si>
    <t>　　参加選手でのダウンロード、印刷をお願いします。</t>
    <rPh sb="2" eb="6">
      <t>サンカセンシュ</t>
    </rPh>
    <rPh sb="15" eb="17">
      <t>インサツ</t>
    </rPh>
    <rPh sb="19" eb="20">
      <t>ネガ</t>
    </rPh>
    <phoneticPr fontId="1"/>
  </si>
  <si>
    <t>　　URL　https://murotaku.com/　　右のQRコードからも確認できます。</t>
    <rPh sb="29" eb="30">
      <t>ミギ</t>
    </rPh>
    <rPh sb="39" eb="41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</si>
</sst>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#,##0&quot;円&quot;"/>
    <numFmt numFmtId="177" formatCode="[DBNum3]&quot;６００円×&quot;#,##0&quot;人＝&quot;"/>
    <numFmt numFmtId="178" formatCode="[DBNum3]#,##0"/>
  </numFmts>
  <fonts count="19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u val="double"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2"/>
      <color theme="1"/>
      <name val="ＭＳ Ｐゴシック"/>
      <family val="3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u/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73">
    <xf numFmtId="0" fontId="0" fillId="0" borderId="0" xfId="0"/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wrapText="1"/>
    </xf>
    <xf numFmtId="177" fontId="5" fillId="0" borderId="0" xfId="0" applyNumberFormat="1" applyFont="1" applyFill="1" applyBorder="1" applyAlignment="1">
      <alignment horizontal="right"/>
    </xf>
    <xf numFmtId="178" fontId="5" fillId="0" borderId="5" xfId="0" applyNumberFormat="1" applyFont="1" applyBorder="1" applyAlignment="1">
      <alignment horizontal="center"/>
    </xf>
    <xf numFmtId="176" fontId="5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76" fontId="5" fillId="0" borderId="6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176" fontId="5" fillId="0" borderId="0" xfId="0" applyNumberFormat="1" applyFont="1"/>
    <xf numFmtId="0" fontId="8" fillId="0" borderId="0" xfId="0" applyFont="1" applyBorder="1" applyAlignment="1">
      <alignment horizontal="center" vertical="top" shrinkToFi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5" fillId="0" borderId="0" xfId="0" applyFont="1" applyFill="1" applyBorder="1" applyAlignment="1"/>
    <xf numFmtId="0" fontId="10" fillId="0" borderId="0" xfId="1" applyAlignment="1" applyProtection="1">
      <alignment vertical="center"/>
    </xf>
    <xf numFmtId="20" fontId="5" fillId="0" borderId="0" xfId="0" applyNumberFormat="1" applyFont="1"/>
    <xf numFmtId="49" fontId="11" fillId="0" borderId="0" xfId="0" applyNumberFormat="1" applyFont="1" applyAlignment="1">
      <alignment horizontal="right"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right" vertical="center" shrinkToFit="1"/>
    </xf>
    <xf numFmtId="0" fontId="12" fillId="0" borderId="0" xfId="0" applyFont="1" applyAlignment="1">
      <alignment shrinkToFit="1"/>
    </xf>
    <xf numFmtId="0" fontId="13" fillId="0" borderId="0" xfId="1" applyFont="1" applyAlignment="1" applyProtection="1">
      <alignment horizontal="left" vertical="center" shrinkToFit="1"/>
    </xf>
    <xf numFmtId="0" fontId="14" fillId="0" borderId="0" xfId="0" applyFont="1" applyAlignment="1">
      <alignment vertical="center" shrinkToFit="1"/>
    </xf>
    <xf numFmtId="0" fontId="11" fillId="0" borderId="0" xfId="0" applyFont="1" applyAlignment="1">
      <alignment shrinkToFit="1"/>
    </xf>
    <xf numFmtId="0" fontId="15" fillId="0" borderId="0" xfId="0" applyFont="1" applyAlignment="1">
      <alignment vertical="center" shrinkToFi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vertical="center" shrinkToFit="1"/>
    </xf>
    <xf numFmtId="0" fontId="5" fillId="0" borderId="0" xfId="0" applyFont="1"/>
    <xf numFmtId="0" fontId="5" fillId="0" borderId="5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4" fillId="0" borderId="0" xfId="0" applyFont="1" applyAlignment="1">
      <alignment vertical="center" shrinkToFit="1"/>
    </xf>
    <xf numFmtId="49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6" xfId="0" applyFont="1" applyFill="1" applyBorder="1" applyAlignment="1"/>
    <xf numFmtId="0" fontId="5" fillId="0" borderId="6" xfId="0" applyFont="1" applyFill="1" applyBorder="1" applyAlignment="1">
      <alignment shrinkToFit="1"/>
    </xf>
    <xf numFmtId="0" fontId="5" fillId="0" borderId="6" xfId="0" applyFont="1" applyBorder="1"/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8" fillId="0" borderId="0" xfId="0" applyFont="1" applyBorder="1" applyAlignment="1">
      <alignment horizontal="center" vertical="top" shrinkToFi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/>
    <xf numFmtId="0" fontId="5" fillId="0" borderId="5" xfId="0" applyFont="1" applyBorder="1" applyAlignment="1"/>
    <xf numFmtId="0" fontId="17" fillId="0" borderId="0" xfId="0" applyFont="1" applyAlignment="1">
      <alignment vertical="center"/>
    </xf>
  </cellXfs>
  <cellStyles count="3">
    <cellStyle name="ハイパーリンク" xfId="1" builtinId="8"/>
    <cellStyle name="標準" xfId="0" builtinId="0"/>
    <cellStyle name="標準 2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4762499</xdr:colOff>
      <xdr:row>53</xdr:row>
      <xdr:rowOff>85724</xdr:rowOff>
    </xdr:from>
    <xdr:to>
      <xdr:col>3</xdr:col>
      <xdr:colOff>5915024</xdr:colOff>
      <xdr:row>58</xdr:row>
      <xdr:rowOff>190499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5974" y="11191874"/>
          <a:ext cx="1152525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127000</xdr:colOff>
      <xdr:row>0</xdr:row>
      <xdr:rowOff>19050</xdr:rowOff>
    </xdr:from>
    <xdr:to>
      <xdr:col>9</xdr:col>
      <xdr:colOff>660400</xdr:colOff>
      <xdr:row>0</xdr:row>
      <xdr:rowOff>276225</xdr:rowOff>
    </xdr:to>
    <xdr:sp macro="" textlink="">
      <xdr:nvSpPr>
        <xdr:cNvPr id="2" name="円/楕円 1"/>
        <xdr:cNvSpPr/>
      </xdr:nvSpPr>
      <xdr:spPr>
        <a:xfrm>
          <a:off x="7353300" y="19050"/>
          <a:ext cx="533400" cy="25717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184150</xdr:colOff>
      <xdr:row>3</xdr:row>
      <xdr:rowOff>28575</xdr:rowOff>
    </xdr:from>
    <xdr:to>
      <xdr:col>8</xdr:col>
      <xdr:colOff>708025</xdr:colOff>
      <xdr:row>3</xdr:row>
      <xdr:rowOff>74294</xdr:rowOff>
    </xdr:to>
    <xdr:sp macro="" textlink="">
      <xdr:nvSpPr>
        <xdr:cNvPr id="4" name="右矢印 3"/>
        <xdr:cNvSpPr/>
      </xdr:nvSpPr>
      <xdr:spPr>
        <a:xfrm>
          <a:off x="6915150" y="857250"/>
          <a:ext cx="523875" cy="45719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view="pageBreakPreview" zoomScaleNormal="100" zoomScaleSheetLayoutView="100" workbookViewId="0">
      <selection activeCell="D53" sqref="D53"/>
    </sheetView>
  </sheetViews>
  <sheetFormatPr defaultRowHeight="13.5" x14ac:dyDescent="0.15"/>
  <cols>
    <col min="1" max="1" width="3.625" style="1" customWidth="1"/>
    <col min="2" max="2" width="8.625" style="2" customWidth="1"/>
    <col min="3" max="3" width="2.625" style="2" customWidth="1"/>
    <col min="4" max="4" width="78.125" style="39" customWidth="1"/>
    <col min="5" max="12" width="9" style="3"/>
    <col min="13" max="13" width="17" style="3" customWidth="1"/>
    <col min="14" max="16384" width="9" style="3"/>
  </cols>
  <sheetData>
    <row r="1" spans="1:4" ht="16.5" customHeight="1" x14ac:dyDescent="0.15">
      <c r="D1" s="38" t="s">
        <v>120</v>
      </c>
    </row>
    <row r="2" spans="1:4" ht="16.5" customHeight="1" x14ac:dyDescent="0.15">
      <c r="A2" s="4" t="s">
        <v>9</v>
      </c>
    </row>
    <row r="3" spans="1:4" ht="16.5" customHeight="1" x14ac:dyDescent="0.15">
      <c r="D3" s="40" t="s">
        <v>73</v>
      </c>
    </row>
    <row r="4" spans="1:4" ht="16.5" customHeight="1" x14ac:dyDescent="0.15">
      <c r="D4" s="40"/>
    </row>
    <row r="5" spans="1:4" ht="16.5" customHeight="1" x14ac:dyDescent="0.15">
      <c r="A5" s="56" t="s">
        <v>82</v>
      </c>
      <c r="B5" s="56"/>
      <c r="C5" s="56"/>
      <c r="D5" s="56"/>
    </row>
    <row r="6" spans="1:4" s="5" customFormat="1" ht="16.5" customHeight="1" x14ac:dyDescent="0.15">
      <c r="A6" s="37"/>
      <c r="D6" s="41"/>
    </row>
    <row r="7" spans="1:4" ht="16.5" customHeight="1" x14ac:dyDescent="0.15">
      <c r="A7" s="1" t="s">
        <v>24</v>
      </c>
      <c r="B7" s="6" t="s">
        <v>18</v>
      </c>
      <c r="D7" s="39" t="s">
        <v>17</v>
      </c>
    </row>
    <row r="8" spans="1:4" ht="16.5" customHeight="1" x14ac:dyDescent="0.15">
      <c r="B8" s="6"/>
    </row>
    <row r="9" spans="1:4" ht="16.5" customHeight="1" x14ac:dyDescent="0.15">
      <c r="A9" s="1" t="s">
        <v>25</v>
      </c>
      <c r="B9" s="6" t="s">
        <v>19</v>
      </c>
      <c r="D9" s="39" t="s">
        <v>77</v>
      </c>
    </row>
    <row r="10" spans="1:4" ht="16.5" customHeight="1" x14ac:dyDescent="0.15"/>
    <row r="11" spans="1:4" ht="16.5" customHeight="1" x14ac:dyDescent="0.15">
      <c r="A11" s="1" t="s">
        <v>26</v>
      </c>
      <c r="B11" s="6" t="s">
        <v>20</v>
      </c>
      <c r="D11" s="55" t="s">
        <v>121</v>
      </c>
    </row>
    <row r="12" spans="1:4" ht="16.5" customHeight="1" x14ac:dyDescent="0.15">
      <c r="B12" s="6"/>
      <c r="C12" s="6"/>
    </row>
    <row r="13" spans="1:4" ht="16.5" customHeight="1" x14ac:dyDescent="0.15">
      <c r="A13" s="1" t="s">
        <v>27</v>
      </c>
      <c r="B13" s="6" t="s">
        <v>10</v>
      </c>
      <c r="C13" s="6"/>
      <c r="D13" s="39" t="s">
        <v>76</v>
      </c>
    </row>
    <row r="14" spans="1:4" ht="16.5" customHeight="1" x14ac:dyDescent="0.15">
      <c r="B14" s="6"/>
      <c r="C14" s="6"/>
      <c r="D14" s="42"/>
    </row>
    <row r="15" spans="1:4" ht="16.5" customHeight="1" x14ac:dyDescent="0.15">
      <c r="A15" s="1" t="s">
        <v>28</v>
      </c>
      <c r="B15" s="6" t="s">
        <v>11</v>
      </c>
      <c r="C15" s="6"/>
      <c r="D15" s="43" t="s">
        <v>21</v>
      </c>
    </row>
    <row r="16" spans="1:4" ht="16.5" customHeight="1" x14ac:dyDescent="0.15">
      <c r="B16" s="6" t="s">
        <v>3</v>
      </c>
      <c r="C16" s="6"/>
      <c r="D16" s="39" t="s">
        <v>29</v>
      </c>
    </row>
    <row r="17" spans="1:4" ht="16.5" customHeight="1" x14ac:dyDescent="0.15">
      <c r="B17" s="6"/>
      <c r="C17" s="6"/>
    </row>
    <row r="18" spans="1:4" ht="16.5" customHeight="1" x14ac:dyDescent="0.15">
      <c r="B18" s="6"/>
      <c r="D18" s="43" t="s">
        <v>97</v>
      </c>
    </row>
    <row r="19" spans="1:4" ht="16.5" customHeight="1" x14ac:dyDescent="0.15">
      <c r="B19" s="6"/>
      <c r="D19" s="39" t="s">
        <v>30</v>
      </c>
    </row>
    <row r="20" spans="1:4" ht="16.5" customHeight="1" x14ac:dyDescent="0.15">
      <c r="B20" s="6"/>
      <c r="D20" s="39" t="s">
        <v>31</v>
      </c>
    </row>
    <row r="21" spans="1:4" ht="16.5" customHeight="1" x14ac:dyDescent="0.15">
      <c r="B21" s="6"/>
      <c r="D21" s="39" t="s">
        <v>79</v>
      </c>
    </row>
    <row r="22" spans="1:4" ht="16.5" customHeight="1" x14ac:dyDescent="0.15">
      <c r="B22" s="6"/>
      <c r="D22" s="39" t="s">
        <v>32</v>
      </c>
    </row>
    <row r="23" spans="1:4" ht="16.5" customHeight="1" x14ac:dyDescent="0.15">
      <c r="B23" s="6"/>
    </row>
    <row r="24" spans="1:4" ht="16.5" customHeight="1" x14ac:dyDescent="0.15">
      <c r="B24" s="6"/>
      <c r="D24" s="43" t="s">
        <v>22</v>
      </c>
    </row>
    <row r="25" spans="1:4" ht="16.5" customHeight="1" x14ac:dyDescent="0.15">
      <c r="B25" s="6"/>
      <c r="D25" s="39" t="s">
        <v>33</v>
      </c>
    </row>
    <row r="26" spans="1:4" ht="16.5" customHeight="1" x14ac:dyDescent="0.15">
      <c r="B26" s="6"/>
    </row>
    <row r="27" spans="1:4" ht="16.5" customHeight="1" x14ac:dyDescent="0.15">
      <c r="B27" s="6"/>
      <c r="D27" s="39" t="s">
        <v>83</v>
      </c>
    </row>
    <row r="28" spans="1:4" ht="16.5" customHeight="1" x14ac:dyDescent="0.15">
      <c r="B28" s="6"/>
      <c r="D28" s="39" t="s">
        <v>34</v>
      </c>
    </row>
    <row r="29" spans="1:4" ht="16.5" customHeight="1" x14ac:dyDescent="0.15">
      <c r="B29" s="6"/>
      <c r="D29" s="48" t="s">
        <v>92</v>
      </c>
    </row>
    <row r="30" spans="1:4" ht="16.5" customHeight="1" x14ac:dyDescent="0.15">
      <c r="B30" s="6"/>
      <c r="D30" s="48" t="s">
        <v>93</v>
      </c>
    </row>
    <row r="31" spans="1:4" ht="16.5" customHeight="1" x14ac:dyDescent="0.15">
      <c r="B31" s="6"/>
    </row>
    <row r="32" spans="1:4" ht="16.5" customHeight="1" x14ac:dyDescent="0.15">
      <c r="A32" s="1" t="s">
        <v>35</v>
      </c>
      <c r="B32" s="6" t="s">
        <v>23</v>
      </c>
      <c r="D32" s="44" t="s">
        <v>36</v>
      </c>
    </row>
    <row r="33" spans="1:6" ht="16.5" customHeight="1" x14ac:dyDescent="0.15">
      <c r="B33" s="6"/>
      <c r="D33" s="44" t="s">
        <v>37</v>
      </c>
    </row>
    <row r="34" spans="1:6" ht="16.5" customHeight="1" x14ac:dyDescent="0.15">
      <c r="B34" s="6"/>
      <c r="D34" s="44" t="s">
        <v>38</v>
      </c>
    </row>
    <row r="35" spans="1:6" ht="16.5" customHeight="1" x14ac:dyDescent="0.15">
      <c r="B35" s="6"/>
      <c r="D35" s="44" t="s">
        <v>39</v>
      </c>
    </row>
    <row r="36" spans="1:6" ht="16.5" customHeight="1" x14ac:dyDescent="0.15">
      <c r="B36" s="6"/>
    </row>
    <row r="37" spans="1:6" ht="16.5" customHeight="1" x14ac:dyDescent="0.15">
      <c r="A37" s="1" t="s">
        <v>40</v>
      </c>
      <c r="B37" s="6" t="s">
        <v>5</v>
      </c>
      <c r="D37" s="39" t="s">
        <v>48</v>
      </c>
    </row>
    <row r="38" spans="1:6" ht="16.5" customHeight="1" x14ac:dyDescent="0.15">
      <c r="B38" s="6"/>
      <c r="D38" s="45"/>
    </row>
    <row r="39" spans="1:6" ht="16.5" customHeight="1" x14ac:dyDescent="0.15">
      <c r="A39" s="1" t="s">
        <v>41</v>
      </c>
      <c r="B39" s="6" t="s">
        <v>12</v>
      </c>
      <c r="D39" s="39" t="s">
        <v>80</v>
      </c>
    </row>
    <row r="40" spans="1:6" ht="16.5" customHeight="1" x14ac:dyDescent="0.15">
      <c r="B40" s="6"/>
      <c r="D40" s="39" t="s">
        <v>81</v>
      </c>
    </row>
    <row r="41" spans="1:6" ht="16.5" customHeight="1" x14ac:dyDescent="0.15">
      <c r="B41" s="6"/>
    </row>
    <row r="42" spans="1:6" ht="16.5" customHeight="1" x14ac:dyDescent="0.15">
      <c r="A42" s="1" t="s">
        <v>42</v>
      </c>
      <c r="B42" s="6" t="s">
        <v>4</v>
      </c>
      <c r="D42" s="39" t="s">
        <v>75</v>
      </c>
      <c r="F42" s="36"/>
    </row>
    <row r="43" spans="1:6" ht="16.5" customHeight="1" x14ac:dyDescent="0.15">
      <c r="B43" s="6"/>
      <c r="D43" s="55" t="s">
        <v>122</v>
      </c>
    </row>
    <row r="44" spans="1:6" ht="16.5" customHeight="1" x14ac:dyDescent="0.15">
      <c r="B44" s="6"/>
      <c r="D44" s="39" t="s">
        <v>74</v>
      </c>
    </row>
    <row r="45" spans="1:6" ht="16.5" customHeight="1" x14ac:dyDescent="0.15">
      <c r="B45" s="6"/>
    </row>
    <row r="46" spans="1:6" ht="16.5" customHeight="1" x14ac:dyDescent="0.15">
      <c r="B46" s="6"/>
    </row>
    <row r="47" spans="1:6" ht="16.5" customHeight="1" x14ac:dyDescent="0.15">
      <c r="A47" s="1" t="s">
        <v>43</v>
      </c>
      <c r="B47" s="6" t="s">
        <v>44</v>
      </c>
      <c r="D47" s="39" t="s">
        <v>123</v>
      </c>
    </row>
    <row r="48" spans="1:6" ht="16.5" customHeight="1" x14ac:dyDescent="0.15">
      <c r="B48" s="6"/>
    </row>
    <row r="49" spans="1:4" ht="16.5" customHeight="1" x14ac:dyDescent="0.15">
      <c r="A49" s="1" t="s">
        <v>16</v>
      </c>
      <c r="B49" s="6" t="s">
        <v>71</v>
      </c>
      <c r="D49" s="39" t="s">
        <v>84</v>
      </c>
    </row>
    <row r="50" spans="1:4" ht="16.5" customHeight="1" x14ac:dyDescent="0.15">
      <c r="B50" s="6"/>
    </row>
    <row r="51" spans="1:4" ht="16.5" customHeight="1" x14ac:dyDescent="0.15">
      <c r="A51" s="1" t="s">
        <v>72</v>
      </c>
      <c r="B51" s="6" t="s">
        <v>6</v>
      </c>
      <c r="D51" s="44" t="s">
        <v>85</v>
      </c>
    </row>
    <row r="52" spans="1:4" ht="16.5" customHeight="1" x14ac:dyDescent="0.15">
      <c r="B52" s="3"/>
      <c r="D52" s="44" t="s">
        <v>45</v>
      </c>
    </row>
    <row r="53" spans="1:4" ht="16.5" customHeight="1" x14ac:dyDescent="0.15">
      <c r="B53" s="3"/>
      <c r="D53" s="44" t="s">
        <v>46</v>
      </c>
    </row>
    <row r="54" spans="1:4" ht="16.5" customHeight="1" x14ac:dyDescent="0.15">
      <c r="A54" s="7"/>
      <c r="B54" s="6"/>
      <c r="D54" s="39" t="s">
        <v>78</v>
      </c>
    </row>
    <row r="55" spans="1:4" ht="16.5" customHeight="1" x14ac:dyDescent="0.15">
      <c r="A55" s="3"/>
      <c r="B55" s="3"/>
      <c r="C55" s="3"/>
      <c r="D55" s="39" t="s">
        <v>47</v>
      </c>
    </row>
    <row r="56" spans="1:4" ht="16.5" customHeight="1" x14ac:dyDescent="0.15">
      <c r="B56" s="6"/>
      <c r="D56" s="72" t="s">
        <v>124</v>
      </c>
    </row>
    <row r="57" spans="1:4" ht="16.5" customHeight="1" x14ac:dyDescent="0.15">
      <c r="A57" s="3"/>
      <c r="B57" s="3"/>
      <c r="D57" s="48" t="s">
        <v>125</v>
      </c>
    </row>
    <row r="58" spans="1:4" ht="16.5" customHeight="1" x14ac:dyDescent="0.15">
      <c r="B58" s="6"/>
      <c r="D58" s="48" t="s">
        <v>126</v>
      </c>
    </row>
    <row r="59" spans="1:4" ht="18" customHeight="1" x14ac:dyDescent="0.15">
      <c r="B59" s="6"/>
    </row>
    <row r="60" spans="1:4" ht="18" customHeight="1" x14ac:dyDescent="0.15">
      <c r="A60" s="3"/>
      <c r="B60" s="3"/>
      <c r="C60" s="3"/>
    </row>
    <row r="61" spans="1:4" ht="18" customHeight="1" x14ac:dyDescent="0.15">
      <c r="A61" s="3"/>
      <c r="B61" s="3"/>
      <c r="C61" s="3"/>
    </row>
    <row r="62" spans="1:4" ht="18" customHeight="1" x14ac:dyDescent="0.15">
      <c r="A62" s="3"/>
      <c r="B62" s="3"/>
      <c r="C62" s="3"/>
    </row>
    <row r="63" spans="1:4" ht="18" customHeight="1" x14ac:dyDescent="0.15">
      <c r="A63" s="3"/>
      <c r="B63" s="3"/>
      <c r="C63" s="3"/>
    </row>
    <row r="64" spans="1:4" ht="18" customHeight="1" x14ac:dyDescent="0.15">
      <c r="A64" s="3"/>
      <c r="B64" s="3"/>
      <c r="C64" s="3"/>
    </row>
    <row r="65" spans="1:3" ht="20.100000000000001" customHeight="1" x14ac:dyDescent="0.15">
      <c r="A65" s="3"/>
      <c r="B65" s="3"/>
      <c r="C65" s="3"/>
    </row>
    <row r="66" spans="1:3" ht="20.100000000000001" customHeight="1" x14ac:dyDescent="0.15">
      <c r="A66" s="3"/>
      <c r="B66" s="3"/>
      <c r="C66" s="3"/>
    </row>
    <row r="67" spans="1:3" ht="20.100000000000001" customHeight="1" x14ac:dyDescent="0.15"/>
    <row r="68" spans="1:3" ht="20.100000000000001" customHeight="1" x14ac:dyDescent="0.15">
      <c r="A68" s="3"/>
    </row>
    <row r="69" spans="1:3" ht="20.100000000000001" customHeight="1" x14ac:dyDescent="0.15"/>
    <row r="70" spans="1:3" ht="15" customHeight="1" x14ac:dyDescent="0.15"/>
    <row r="71" spans="1:3" ht="15" customHeight="1" x14ac:dyDescent="0.15"/>
  </sheetData>
  <mergeCells count="1">
    <mergeCell ref="A5:D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zoomScaleNormal="100" zoomScaleSheetLayoutView="75" workbookViewId="0">
      <selection activeCell="C9" sqref="C9"/>
    </sheetView>
  </sheetViews>
  <sheetFormatPr defaultRowHeight="15" customHeight="1" x14ac:dyDescent="0.15"/>
  <cols>
    <col min="1" max="1" width="3.625" style="5" customWidth="1"/>
    <col min="2" max="2" width="9.625" style="5" customWidth="1"/>
    <col min="3" max="3" width="12.5" style="5" customWidth="1"/>
    <col min="4" max="4" width="15.625" style="5" customWidth="1"/>
    <col min="5" max="5" width="3.625" style="5" customWidth="1"/>
    <col min="6" max="6" width="9.625" style="5" customWidth="1"/>
    <col min="7" max="7" width="11.875" style="5" customWidth="1"/>
    <col min="8" max="8" width="26.625" style="5" customWidth="1"/>
    <col min="9" max="9" width="11.125" style="5" customWidth="1"/>
    <col min="10" max="10" width="11.5" style="5" customWidth="1"/>
    <col min="11" max="11" width="29" style="5" customWidth="1"/>
    <col min="12" max="16384" width="9" style="5"/>
  </cols>
  <sheetData>
    <row r="1" spans="1:16" s="9" customFormat="1" ht="24" customHeight="1" thickBot="1" x14ac:dyDescent="0.2">
      <c r="A1" s="64" t="s">
        <v>88</v>
      </c>
      <c r="B1" s="64"/>
      <c r="C1" s="64"/>
      <c r="D1" s="64"/>
      <c r="E1" s="64"/>
      <c r="F1" s="64"/>
      <c r="G1" s="64"/>
      <c r="H1" s="64"/>
      <c r="I1" s="8"/>
      <c r="K1" s="10" t="s">
        <v>0</v>
      </c>
    </row>
    <row r="2" spans="1:16" s="9" customFormat="1" ht="24" customHeight="1" thickBot="1" x14ac:dyDescent="0.2">
      <c r="A2" s="31"/>
      <c r="B2" s="31"/>
      <c r="C2" s="31"/>
      <c r="D2" s="71" t="str">
        <f>"支部名　　　　"&amp;K2</f>
        <v>支部名　　　　</v>
      </c>
      <c r="E2" s="71"/>
      <c r="F2" s="71"/>
      <c r="G2" s="71"/>
      <c r="H2" s="71"/>
      <c r="I2" s="8"/>
      <c r="J2" s="12" t="s">
        <v>56</v>
      </c>
      <c r="K2" s="13"/>
    </row>
    <row r="3" spans="1:16" ht="24" customHeight="1" thickBot="1" x14ac:dyDescent="0.2">
      <c r="B3" s="11" t="s">
        <v>8</v>
      </c>
      <c r="D3" s="71" t="str">
        <f>"チーム名　　　　"&amp;K3</f>
        <v>チーム名　　　　</v>
      </c>
      <c r="E3" s="71"/>
      <c r="F3" s="71"/>
      <c r="G3" s="71"/>
      <c r="H3" s="71"/>
      <c r="I3" s="69" t="s">
        <v>2</v>
      </c>
      <c r="J3" s="12" t="s">
        <v>13</v>
      </c>
      <c r="K3" s="13"/>
    </row>
    <row r="4" spans="1:16" s="12" customFormat="1" ht="24" customHeight="1" thickBot="1" x14ac:dyDescent="0.2">
      <c r="A4" s="14"/>
      <c r="B4" s="12" t="s">
        <v>57</v>
      </c>
      <c r="D4" s="58" t="str">
        <f>"申込責任者　　"&amp;K4</f>
        <v>申込責任者　　</v>
      </c>
      <c r="E4" s="58"/>
      <c r="F4" s="58"/>
      <c r="G4" s="58"/>
      <c r="H4" s="58"/>
      <c r="I4" s="70"/>
      <c r="J4" s="12" t="s">
        <v>14</v>
      </c>
      <c r="K4" s="13"/>
    </row>
    <row r="5" spans="1:16" s="12" customFormat="1" ht="24" customHeight="1" thickBot="1" x14ac:dyDescent="0.2">
      <c r="B5" s="15" t="s">
        <v>58</v>
      </c>
      <c r="D5" s="59" t="str">
        <f>"連絡先　"&amp;K5&amp;"　　　　電話番号　"&amp;K6</f>
        <v>連絡先　　　　　　　　　　　　　　　　電話番号　</v>
      </c>
      <c r="E5" s="60"/>
      <c r="F5" s="60"/>
      <c r="G5" s="60"/>
      <c r="H5" s="60"/>
      <c r="I5" s="70"/>
      <c r="J5" s="12" t="s">
        <v>15</v>
      </c>
      <c r="K5" s="13" t="s">
        <v>67</v>
      </c>
    </row>
    <row r="6" spans="1:16" s="12" customFormat="1" ht="6" customHeight="1" x14ac:dyDescent="0.15">
      <c r="A6" s="14"/>
      <c r="B6" s="14"/>
      <c r="C6" s="14"/>
      <c r="D6" s="14"/>
      <c r="E6" s="14"/>
      <c r="F6" s="14"/>
      <c r="G6" s="14"/>
      <c r="H6" s="14"/>
      <c r="I6" s="70"/>
      <c r="J6" s="61" t="s">
        <v>1</v>
      </c>
      <c r="K6" s="62"/>
    </row>
    <row r="7" spans="1:16" ht="24" customHeight="1" thickBot="1" x14ac:dyDescent="0.2">
      <c r="A7" s="65" t="s">
        <v>59</v>
      </c>
      <c r="B7" s="66"/>
      <c r="C7" s="66"/>
      <c r="D7" s="66"/>
      <c r="E7" s="67" t="s">
        <v>60</v>
      </c>
      <c r="F7" s="66"/>
      <c r="G7" s="66"/>
      <c r="H7" s="68"/>
      <c r="J7" s="61"/>
      <c r="K7" s="63"/>
    </row>
    <row r="8" spans="1:16" ht="24" customHeight="1" x14ac:dyDescent="0.15">
      <c r="A8" s="17" t="s">
        <v>7</v>
      </c>
      <c r="B8" s="16" t="s">
        <v>50</v>
      </c>
      <c r="C8" s="46" t="s">
        <v>87</v>
      </c>
      <c r="D8" s="16" t="s">
        <v>49</v>
      </c>
      <c r="E8" s="18" t="s">
        <v>7</v>
      </c>
      <c r="F8" s="16" t="s">
        <v>50</v>
      </c>
      <c r="G8" s="16" t="s">
        <v>86</v>
      </c>
      <c r="H8" s="47" t="s">
        <v>94</v>
      </c>
      <c r="I8" s="19"/>
    </row>
    <row r="9" spans="1:16" ht="24" customHeight="1" x14ac:dyDescent="0.15">
      <c r="A9" s="17">
        <v>1</v>
      </c>
      <c r="B9" s="20" t="s">
        <v>98</v>
      </c>
      <c r="C9" s="20" t="s">
        <v>118</v>
      </c>
      <c r="D9" s="21" t="s">
        <v>119</v>
      </c>
      <c r="E9" s="17">
        <v>1</v>
      </c>
      <c r="F9" s="20" t="s">
        <v>110</v>
      </c>
      <c r="G9" s="20" t="s">
        <v>117</v>
      </c>
      <c r="H9" s="20" t="s">
        <v>116</v>
      </c>
      <c r="I9" s="52" t="s">
        <v>95</v>
      </c>
      <c r="K9" s="53"/>
      <c r="L9" s="22"/>
      <c r="M9" s="22"/>
      <c r="N9" s="22"/>
      <c r="O9" s="22"/>
      <c r="P9" s="22"/>
    </row>
    <row r="10" spans="1:16" ht="24" customHeight="1" x14ac:dyDescent="0.15">
      <c r="A10" s="17">
        <v>2</v>
      </c>
      <c r="B10" s="20"/>
      <c r="C10" s="20"/>
      <c r="D10" s="21"/>
      <c r="E10" s="17">
        <v>2</v>
      </c>
      <c r="F10" s="20"/>
      <c r="G10" s="20"/>
      <c r="H10" s="20"/>
      <c r="I10" s="54" t="s">
        <v>96</v>
      </c>
      <c r="J10" s="54"/>
    </row>
    <row r="11" spans="1:16" ht="24" customHeight="1" x14ac:dyDescent="0.15">
      <c r="A11" s="17">
        <v>3</v>
      </c>
      <c r="B11" s="20"/>
      <c r="C11" s="20"/>
      <c r="D11" s="21"/>
      <c r="E11" s="17">
        <v>3</v>
      </c>
      <c r="F11" s="20"/>
      <c r="G11" s="20"/>
      <c r="H11" s="20"/>
      <c r="I11" s="19"/>
    </row>
    <row r="12" spans="1:16" ht="24" customHeight="1" x14ac:dyDescent="0.15">
      <c r="A12" s="17">
        <v>4</v>
      </c>
      <c r="B12" s="20"/>
      <c r="C12" s="20"/>
      <c r="D12" s="21"/>
      <c r="E12" s="17">
        <v>4</v>
      </c>
      <c r="F12" s="20"/>
      <c r="G12" s="20"/>
      <c r="H12" s="20"/>
      <c r="I12" s="19"/>
    </row>
    <row r="13" spans="1:16" ht="24" customHeight="1" x14ac:dyDescent="0.15">
      <c r="A13" s="17">
        <v>5</v>
      </c>
      <c r="B13" s="20"/>
      <c r="C13" s="20"/>
      <c r="D13" s="21"/>
      <c r="E13" s="17">
        <v>5</v>
      </c>
      <c r="F13" s="20"/>
      <c r="G13" s="20"/>
      <c r="H13" s="20"/>
      <c r="I13" s="19"/>
      <c r="L13" s="5" t="s">
        <v>98</v>
      </c>
      <c r="M13" s="5" t="s">
        <v>110</v>
      </c>
    </row>
    <row r="14" spans="1:16" ht="24" customHeight="1" x14ac:dyDescent="0.15">
      <c r="A14" s="17">
        <v>6</v>
      </c>
      <c r="B14" s="20"/>
      <c r="C14" s="20"/>
      <c r="D14" s="21"/>
      <c r="E14" s="17">
        <v>6</v>
      </c>
      <c r="F14" s="20"/>
      <c r="G14" s="20"/>
      <c r="H14" s="20"/>
      <c r="I14" s="19"/>
      <c r="L14" s="5" t="s">
        <v>99</v>
      </c>
      <c r="M14" s="5" t="s">
        <v>111</v>
      </c>
    </row>
    <row r="15" spans="1:16" ht="24" customHeight="1" x14ac:dyDescent="0.15">
      <c r="A15" s="17">
        <v>7</v>
      </c>
      <c r="B15" s="20"/>
      <c r="C15" s="20"/>
      <c r="D15" s="21"/>
      <c r="E15" s="17">
        <v>7</v>
      </c>
      <c r="F15" s="20"/>
      <c r="G15" s="20"/>
      <c r="H15" s="20"/>
      <c r="I15" s="19"/>
      <c r="L15" s="5" t="s">
        <v>100</v>
      </c>
      <c r="M15" s="5" t="s">
        <v>112</v>
      </c>
    </row>
    <row r="16" spans="1:16" ht="24" customHeight="1" x14ac:dyDescent="0.15">
      <c r="A16" s="17">
        <v>8</v>
      </c>
      <c r="B16" s="20"/>
      <c r="C16" s="20"/>
      <c r="D16" s="21"/>
      <c r="E16" s="17">
        <v>8</v>
      </c>
      <c r="F16" s="20"/>
      <c r="G16" s="20"/>
      <c r="H16" s="20"/>
      <c r="I16" s="19"/>
      <c r="L16" s="5" t="s">
        <v>101</v>
      </c>
      <c r="M16" s="5" t="s">
        <v>113</v>
      </c>
    </row>
    <row r="17" spans="1:13" ht="24" customHeight="1" x14ac:dyDescent="0.15">
      <c r="A17" s="17">
        <v>9</v>
      </c>
      <c r="B17" s="20"/>
      <c r="C17" s="20"/>
      <c r="D17" s="21"/>
      <c r="E17" s="17">
        <v>9</v>
      </c>
      <c r="F17" s="20"/>
      <c r="G17" s="20"/>
      <c r="H17" s="20"/>
      <c r="I17" s="19"/>
      <c r="L17" s="5" t="s">
        <v>102</v>
      </c>
      <c r="M17" s="5" t="s">
        <v>114</v>
      </c>
    </row>
    <row r="18" spans="1:13" ht="24" customHeight="1" x14ac:dyDescent="0.15">
      <c r="A18" s="17">
        <v>10</v>
      </c>
      <c r="B18" s="20"/>
      <c r="C18" s="20"/>
      <c r="D18" s="21"/>
      <c r="E18" s="17">
        <v>10</v>
      </c>
      <c r="F18" s="20"/>
      <c r="G18" s="20"/>
      <c r="H18" s="20"/>
      <c r="I18" s="19"/>
      <c r="L18" s="5" t="s">
        <v>103</v>
      </c>
    </row>
    <row r="19" spans="1:13" ht="24" customHeight="1" x14ac:dyDescent="0.15">
      <c r="A19" s="17">
        <v>11</v>
      </c>
      <c r="B19" s="20"/>
      <c r="C19" s="20"/>
      <c r="D19" s="21"/>
      <c r="E19" s="17">
        <v>11</v>
      </c>
      <c r="F19" s="20"/>
      <c r="G19" s="20"/>
      <c r="H19" s="20"/>
      <c r="I19" s="19"/>
      <c r="L19" s="5" t="s">
        <v>104</v>
      </c>
    </row>
    <row r="20" spans="1:13" ht="24" customHeight="1" x14ac:dyDescent="0.15">
      <c r="A20" s="17">
        <v>12</v>
      </c>
      <c r="B20" s="20"/>
      <c r="C20" s="20"/>
      <c r="D20" s="21"/>
      <c r="E20" s="17">
        <v>12</v>
      </c>
      <c r="F20" s="20"/>
      <c r="G20" s="20"/>
      <c r="H20" s="20"/>
      <c r="I20" s="19"/>
      <c r="L20" s="49" t="s">
        <v>105</v>
      </c>
    </row>
    <row r="21" spans="1:13" ht="24" customHeight="1" x14ac:dyDescent="0.15">
      <c r="A21" s="17">
        <v>13</v>
      </c>
      <c r="B21" s="20"/>
      <c r="C21" s="20"/>
      <c r="D21" s="21"/>
      <c r="E21" s="17">
        <v>13</v>
      </c>
      <c r="F21" s="20"/>
      <c r="G21" s="20"/>
      <c r="H21" s="20"/>
      <c r="I21" s="19"/>
      <c r="L21" s="5" t="s">
        <v>106</v>
      </c>
    </row>
    <row r="22" spans="1:13" ht="24" customHeight="1" x14ac:dyDescent="0.15">
      <c r="A22" s="17">
        <v>14</v>
      </c>
      <c r="B22" s="20"/>
      <c r="C22" s="20"/>
      <c r="D22" s="21"/>
      <c r="E22" s="17">
        <v>14</v>
      </c>
      <c r="F22" s="20"/>
      <c r="G22" s="20"/>
      <c r="H22" s="20"/>
      <c r="I22" s="19"/>
      <c r="L22" s="49" t="s">
        <v>107</v>
      </c>
    </row>
    <row r="23" spans="1:13" ht="24" customHeight="1" x14ac:dyDescent="0.15">
      <c r="A23" s="17">
        <v>15</v>
      </c>
      <c r="B23" s="20"/>
      <c r="C23" s="20"/>
      <c r="D23" s="21"/>
      <c r="E23" s="17">
        <v>15</v>
      </c>
      <c r="F23" s="20"/>
      <c r="G23" s="20"/>
      <c r="H23" s="20"/>
      <c r="I23" s="19"/>
      <c r="L23" s="5" t="s">
        <v>108</v>
      </c>
    </row>
    <row r="24" spans="1:13" ht="24" customHeight="1" x14ac:dyDescent="0.15">
      <c r="A24" s="17">
        <v>16</v>
      </c>
      <c r="B24" s="20"/>
      <c r="C24" s="20"/>
      <c r="D24" s="21"/>
      <c r="E24" s="17">
        <v>16</v>
      </c>
      <c r="F24" s="20"/>
      <c r="G24" s="20"/>
      <c r="H24" s="20"/>
      <c r="I24" s="19"/>
      <c r="L24" s="5" t="s">
        <v>109</v>
      </c>
    </row>
    <row r="25" spans="1:13" ht="24" customHeight="1" x14ac:dyDescent="0.15">
      <c r="A25" s="17">
        <v>17</v>
      </c>
      <c r="B25" s="20"/>
      <c r="C25" s="20"/>
      <c r="D25" s="21"/>
      <c r="E25" s="17">
        <v>17</v>
      </c>
      <c r="F25" s="20"/>
      <c r="G25" s="20"/>
      <c r="H25" s="20"/>
      <c r="I25" s="19"/>
    </row>
    <row r="26" spans="1:13" ht="24" customHeight="1" x14ac:dyDescent="0.15">
      <c r="A26" s="17">
        <v>18</v>
      </c>
      <c r="B26" s="20"/>
      <c r="C26" s="20"/>
      <c r="D26" s="21"/>
      <c r="E26" s="17">
        <v>18</v>
      </c>
      <c r="F26" s="20"/>
      <c r="G26" s="20"/>
      <c r="H26" s="20"/>
      <c r="I26" s="19"/>
    </row>
    <row r="27" spans="1:13" ht="24" customHeight="1" x14ac:dyDescent="0.15">
      <c r="A27" s="17">
        <v>19</v>
      </c>
      <c r="B27" s="20"/>
      <c r="C27" s="20"/>
      <c r="D27" s="21"/>
      <c r="E27" s="17">
        <v>19</v>
      </c>
      <c r="F27" s="20"/>
      <c r="G27" s="20"/>
      <c r="H27" s="20"/>
      <c r="I27" s="19"/>
    </row>
    <row r="28" spans="1:13" ht="24" customHeight="1" x14ac:dyDescent="0.15">
      <c r="A28" s="17">
        <v>20</v>
      </c>
      <c r="B28" s="20"/>
      <c r="C28" s="20"/>
      <c r="D28" s="21"/>
      <c r="E28" s="17">
        <v>20</v>
      </c>
      <c r="F28" s="20"/>
      <c r="G28" s="20"/>
      <c r="H28" s="20"/>
      <c r="I28" s="19"/>
    </row>
    <row r="29" spans="1:13" ht="18" customHeight="1" x14ac:dyDescent="0.15">
      <c r="A29" s="5" t="s">
        <v>61</v>
      </c>
      <c r="B29" s="19"/>
      <c r="C29" s="19"/>
      <c r="D29" s="19"/>
      <c r="E29" s="19"/>
      <c r="F29" s="19"/>
      <c r="G29" s="19"/>
      <c r="H29" s="32" t="s">
        <v>89</v>
      </c>
      <c r="I29" s="19"/>
    </row>
    <row r="30" spans="1:13" ht="18" customHeight="1" x14ac:dyDescent="0.15">
      <c r="A30" s="5" t="s">
        <v>115</v>
      </c>
      <c r="B30" s="19"/>
      <c r="C30" s="19"/>
      <c r="D30" s="19"/>
      <c r="E30" s="19"/>
      <c r="F30" s="19"/>
      <c r="G30" s="19"/>
      <c r="H30" s="19"/>
      <c r="I30" s="19"/>
    </row>
    <row r="31" spans="1:13" ht="18" customHeight="1" x14ac:dyDescent="0.15">
      <c r="A31" s="5" t="s">
        <v>62</v>
      </c>
      <c r="B31" s="19"/>
      <c r="C31" s="19"/>
      <c r="D31" s="19"/>
      <c r="E31" s="19"/>
      <c r="F31" s="19"/>
      <c r="G31" s="19"/>
      <c r="H31" s="19"/>
      <c r="I31" s="19"/>
    </row>
    <row r="32" spans="1:13" ht="18" customHeight="1" x14ac:dyDescent="0.15">
      <c r="A32" s="5" t="s">
        <v>63</v>
      </c>
      <c r="B32" s="19"/>
      <c r="C32" s="19"/>
      <c r="D32" s="19"/>
      <c r="E32" s="19"/>
      <c r="F32" s="19"/>
      <c r="G32" s="19"/>
      <c r="H32" s="19"/>
      <c r="I32" s="19"/>
    </row>
    <row r="33" spans="1:11" ht="18" customHeight="1" x14ac:dyDescent="0.15">
      <c r="A33" s="5" t="s">
        <v>64</v>
      </c>
      <c r="B33" s="19"/>
      <c r="C33" s="19"/>
      <c r="D33" s="19"/>
      <c r="E33" s="19"/>
      <c r="F33" s="19"/>
      <c r="G33" s="19"/>
      <c r="H33" s="19"/>
      <c r="I33" s="19"/>
    </row>
    <row r="34" spans="1:11" ht="18" customHeight="1" x14ac:dyDescent="0.15">
      <c r="A34" s="5" t="s">
        <v>70</v>
      </c>
      <c r="B34" s="19"/>
      <c r="C34" s="19"/>
      <c r="D34" s="19"/>
      <c r="E34" s="19"/>
      <c r="F34" s="19"/>
      <c r="G34" s="19"/>
      <c r="H34" s="19"/>
      <c r="I34" s="19"/>
    </row>
    <row r="35" spans="1:11" ht="18" customHeight="1" x14ac:dyDescent="0.15">
      <c r="A35" s="5" t="s">
        <v>52</v>
      </c>
      <c r="B35" s="19"/>
      <c r="C35" s="19"/>
      <c r="D35" s="19"/>
      <c r="E35" s="19"/>
      <c r="F35" s="19"/>
      <c r="G35" s="19"/>
      <c r="H35" s="19"/>
      <c r="I35" s="19"/>
    </row>
    <row r="36" spans="1:11" ht="18" customHeight="1" x14ac:dyDescent="0.15">
      <c r="A36" s="34" t="s">
        <v>66</v>
      </c>
      <c r="B36" s="19"/>
      <c r="C36" s="19"/>
      <c r="D36" s="19"/>
      <c r="E36" s="19"/>
      <c r="F36" s="19"/>
      <c r="G36" s="19"/>
      <c r="H36" s="19"/>
      <c r="I36" s="19"/>
    </row>
    <row r="37" spans="1:11" ht="6" customHeight="1" x14ac:dyDescent="0.15">
      <c r="C37" s="33"/>
      <c r="E37" s="19"/>
      <c r="F37" s="19"/>
      <c r="G37" s="19"/>
      <c r="H37" s="19"/>
      <c r="I37" s="57" t="s">
        <v>55</v>
      </c>
      <c r="J37" s="57"/>
      <c r="K37" s="57"/>
    </row>
    <row r="38" spans="1:11" ht="20.100000000000001" customHeight="1" x14ac:dyDescent="0.15">
      <c r="C38" s="23"/>
      <c r="E38" s="23" t="s">
        <v>53</v>
      </c>
      <c r="F38" s="24"/>
      <c r="G38" s="50" t="s">
        <v>65</v>
      </c>
      <c r="H38" s="25" t="str">
        <f>IF(F38=0,"円",F38*600)</f>
        <v>円</v>
      </c>
      <c r="I38" s="57"/>
      <c r="J38" s="57"/>
      <c r="K38" s="57"/>
    </row>
    <row r="39" spans="1:11" ht="20.100000000000001" customHeight="1" x14ac:dyDescent="0.15">
      <c r="C39" s="26"/>
      <c r="E39" s="23" t="s">
        <v>51</v>
      </c>
      <c r="F39" s="24"/>
      <c r="G39" s="51" t="s">
        <v>90</v>
      </c>
      <c r="H39" s="25" t="str">
        <f>IF(F39=0,"円",F39*800)</f>
        <v>円</v>
      </c>
      <c r="I39" s="57" t="s">
        <v>54</v>
      </c>
      <c r="J39" s="57"/>
      <c r="K39" s="57"/>
    </row>
    <row r="40" spans="1:11" ht="20.100000000000001" customHeight="1" x14ac:dyDescent="0.15">
      <c r="E40" s="23" t="s">
        <v>68</v>
      </c>
      <c r="F40" s="24"/>
      <c r="G40" s="51" t="s">
        <v>91</v>
      </c>
      <c r="H40" s="27" t="str">
        <f>IF(F40=0,"円",F40*800)</f>
        <v>円</v>
      </c>
      <c r="I40" s="29"/>
    </row>
    <row r="41" spans="1:11" ht="20.100000000000001" customHeight="1" x14ac:dyDescent="0.15">
      <c r="C41" s="11"/>
      <c r="D41" s="11"/>
      <c r="E41" s="19"/>
      <c r="F41" s="19"/>
      <c r="G41" s="35" t="s">
        <v>69</v>
      </c>
      <c r="H41" s="28" t="str">
        <f>IF(SUM(H38:H40)=0,"円",SUM(H38:H40))</f>
        <v>円</v>
      </c>
    </row>
    <row r="42" spans="1:11" ht="15" customHeight="1" x14ac:dyDescent="0.15">
      <c r="E42" s="19"/>
      <c r="F42" s="19"/>
    </row>
    <row r="46" spans="1:11" ht="15" customHeight="1" x14ac:dyDescent="0.15">
      <c r="H46" s="30"/>
    </row>
    <row r="65" spans="3:9" ht="15" customHeight="1" x14ac:dyDescent="0.15">
      <c r="I65" s="19"/>
    </row>
    <row r="66" spans="3:9" ht="15" customHeight="1" x14ac:dyDescent="0.15">
      <c r="C66" s="19"/>
      <c r="D66" s="19"/>
      <c r="E66" s="19"/>
      <c r="F66" s="19"/>
      <c r="G66" s="19"/>
      <c r="H66" s="19"/>
    </row>
  </sheetData>
  <mergeCells count="12">
    <mergeCell ref="A1:H1"/>
    <mergeCell ref="A7:D7"/>
    <mergeCell ref="E7:H7"/>
    <mergeCell ref="I3:I6"/>
    <mergeCell ref="D2:H2"/>
    <mergeCell ref="D3:H3"/>
    <mergeCell ref="I39:K39"/>
    <mergeCell ref="I37:K38"/>
    <mergeCell ref="D4:H4"/>
    <mergeCell ref="D5:H5"/>
    <mergeCell ref="J6:J7"/>
    <mergeCell ref="K6:K7"/>
  </mergeCells>
  <phoneticPr fontId="1"/>
  <conditionalFormatting sqref="F38:F40">
    <cfRule type="containsBlanks" dxfId="0" priority="1">
      <formula>LEN(TRIM(F38))=0</formula>
    </cfRule>
  </conditionalFormatting>
  <dataValidations count="2">
    <dataValidation type="list" allowBlank="1" showInputMessage="1" showErrorMessage="1" sqref="B9:B28">
      <formula1>$L$13:$L$24</formula1>
    </dataValidation>
    <dataValidation type="list" allowBlank="1" showInputMessage="1" showErrorMessage="1" sqref="F9:F28">
      <formula1>$M$13:$M$17</formula1>
    </dataValidation>
  </dataValidations>
  <printOptions horizontalCentered="1"/>
  <pageMargins left="0.59055118110236227" right="0.59055118110236227" top="0.59055118110236227" bottom="0.39370078740157483" header="0.31496062992125984" footer="0.39370078740157483"/>
  <pageSetup paperSize="9" scale="91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申込書</vt:lpstr>
      <vt:lpstr>申込書!Print_Area</vt:lpstr>
      <vt:lpstr>要項!Print_Area</vt:lpstr>
    </vt:vector>
  </TitlesOfParts>
  <Company>警防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室蘭市消防本部</dc:creator>
  <cp:lastModifiedBy>m-takahashit3</cp:lastModifiedBy>
  <cp:lastPrinted>2023-08-07T06:28:50Z</cp:lastPrinted>
  <dcterms:created xsi:type="dcterms:W3CDTF">2002-05-12T04:04:03Z</dcterms:created>
  <dcterms:modified xsi:type="dcterms:W3CDTF">2024-08-25T23:47:18Z</dcterms:modified>
</cp:coreProperties>
</file>